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720" yWindow="7890" windowWidth="19020" windowHeight="7920" activeTab="0"/>
  </bookViews>
  <sheets>
    <sheet name="Страница 108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<sst xmlns="http://schemas.openxmlformats.org/spreadsheetml/2006/main" count="40" uniqueCount="40">
  <si>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ПРОТОКОЛ СОГЛАСОВАНИЯ</t>
  </si>
  <si>
    <t>платы за содержание и текущий ремонт жилого фонда по производсвенной программе на 2016г.</t>
  </si>
  <si>
    <t>"___"_________ 20___г.</t>
  </si>
  <si>
    <t>Адрес объекта</t>
  </si>
  <si>
    <t>г.Кемерово, пр-кт.Ленина, д.142б</t>
  </si>
  <si>
    <t>Управляющая организация</t>
  </si>
  <si>
    <t>Жилищник, ООО УК</t>
  </si>
  <si>
    <t>РАСЧЕТ ТАРИФА</t>
  </si>
  <si>
    <t>Статья затрат</t>
  </si>
  <si>
    <t>Сумма затрат, руб.</t>
  </si>
  <si>
    <t>Сумма затрат с НДС</t>
  </si>
  <si>
    <t>Расч. тариф</t>
  </si>
  <si>
    <t>1. Содержание и ремонт общего имущества</t>
  </si>
  <si>
    <t>1.1. Содержание</t>
  </si>
  <si>
    <t>1.1.1. Конструктивные элементы зданий</t>
  </si>
  <si>
    <t>1.1.1.1. Кровля и водосточные сиcтемы</t>
  </si>
  <si>
    <t>1.1.1.2. Фундамент, стены, фасады, перекрытия</t>
  </si>
  <si>
    <t>1.1.1.5. Вентиляция</t>
  </si>
  <si>
    <t>1.1.2. Внутридомовые инженерные системы</t>
  </si>
  <si>
    <t>1.1.2.1. Сантехнические системы</t>
  </si>
  <si>
    <t>1.1.2.1.1. Система ХВС</t>
  </si>
  <si>
    <t>1.1.2.1.2. Система ГВС</t>
  </si>
  <si>
    <t>1.1.2.1.3. Канализация</t>
  </si>
  <si>
    <t>1.1.2.1.4. Центральное отопление</t>
  </si>
  <si>
    <t>1.1.2.1.7. Приборы учета</t>
  </si>
  <si>
    <t>1.1.2.3. Электрооборудование</t>
  </si>
  <si>
    <t>1.1.3. Уборка лестничных клеток</t>
  </si>
  <si>
    <t>1.1.4. Содержание придомовой территории</t>
  </si>
  <si>
    <t>1.1.4.1. Уборка</t>
  </si>
  <si>
    <t>1.1.5. Дератизация и дезинсекция</t>
  </si>
  <si>
    <t>1.1.6. Аварийно-ремонтное обслуживание</t>
  </si>
  <si>
    <t>1.1.9. Управление</t>
  </si>
  <si>
    <t>1.1.9.1. Сопровождение платежей</t>
  </si>
  <si>
    <t>1.1.9.3. Прочее</t>
  </si>
  <si>
    <t>3. Вывоз и утилизация отходов</t>
  </si>
  <si>
    <t>3.1.1. Вывоз ТБО населения</t>
  </si>
  <si>
    <t>3.1.3. Вывоз крупногобаритного мусора</t>
  </si>
  <si>
    <t xml:space="preserve"> ИТОГО</t>
  </si>
  <si>
    <t>текущий ремонт на выполнение работ по договору управления</t>
  </si>
  <si>
    <t>итого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</si>
</sst>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_-* #,##0.000_р_._-;\-* #,##0.000_р_._-;_-* &quot;-&quot;??_р_._-;_-@_-"/>
    <numFmt numFmtId="171" formatCode="0.000"/>
    <numFmt numFmtId="172" formatCode="_-* #,##0.0&quot;р.&quot;_-;\-* #,##0.0&quot;р.&quot;_-;_-* &quot;-&quot;??&quot;р.&quot;_-;_-@_-"/>
    <numFmt numFmtId="173" formatCode="#,##0.00&quot;р.&quot;"/>
    <numFmt numFmtId="174" formatCode="[$-FC19]d\ mmmm\ yyyy\ &quot;г.&quot;"/>
    <numFmt numFmtId="175" formatCode="_-* #,##0.000_р_._-;\-* #,##0.000_р_._-;_-* &quot;-&quot;???_р_._-;_-@_-"/>
  </numFmts>
  <fonts count="9">
    <font>
      <sz val="12"/>
      <name val="Times New Roman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19">
      <alignment/>
      <protection/>
    </xf>
    <xf numFmtId="0" fontId="7" fillId="0" borderId="1" xfId="19" applyFont="1" applyFill="1" applyBorder="1" applyAlignment="1">
      <alignment horizontal="left" vertical="center" wrapText="1"/>
      <protection/>
    </xf>
    <xf numFmtId="0" fontId="7" fillId="0" borderId="2" xfId="19" applyFont="1" applyFill="1" applyBorder="1" applyAlignment="1">
      <alignment horizontal="center" vertical="center" wrapText="1"/>
      <protection/>
    </xf>
    <xf numFmtId="164" fontId="7" fillId="2" borderId="2" xfId="19" applyNumberFormat="1" applyFont="1" applyFill="1" applyBorder="1" applyAlignment="1">
      <alignment horizontal="right" wrapText="1"/>
      <protection/>
    </xf>
    <xf numFmtId="2" fontId="7" fillId="2" borderId="2" xfId="19" applyNumberFormat="1" applyFont="1" applyFill="1" applyBorder="1" applyAlignment="1">
      <alignment horizontal="right" wrapText="1"/>
      <protection/>
    </xf>
    <xf numFmtId="164" fontId="7" fillId="0" borderId="2" xfId="19" applyNumberFormat="1" applyFont="1" applyFill="1" applyBorder="1" applyAlignment="1">
      <alignment horizontal="right" wrapText="1"/>
      <protection/>
    </xf>
    <xf numFmtId="2" fontId="7" fillId="0" borderId="2" xfId="19" applyNumberFormat="1" applyFont="1" applyFill="1" applyBorder="1" applyAlignment="1">
      <alignment horizontal="right" wrapText="1"/>
      <protection/>
    </xf>
    <xf numFmtId="4" fontId="7" fillId="2" borderId="2" xfId="18" applyNumberFormat="1" applyFont="1" applyFill="1" applyBorder="1" applyAlignment="1">
      <alignment horizontal="right" wrapText="1"/>
      <protection/>
    </xf>
    <xf numFmtId="0" fontId="7" fillId="2" borderId="2" xfId="19" applyFont="1" applyFill="1" applyBorder="1" applyAlignment="1">
      <alignment horizontal="left" vertical="top" wrapText="1"/>
      <protection/>
    </xf>
    <xf numFmtId="0" fontId="7" fillId="0" borderId="2" xfId="19" applyFont="1" applyFill="1" applyBorder="1" applyAlignment="1">
      <alignment horizontal="left" vertical="top" wrapText="1"/>
      <protection/>
    </xf>
    <xf numFmtId="0" fontId="8" fillId="0" borderId="0" xfId="19" applyFont="1" applyFill="1" applyAlignment="1">
      <alignment horizontal="center" vertical="center" wrapText="1"/>
      <protection/>
    </xf>
    <xf numFmtId="0" fontId="7" fillId="0" borderId="2" xfId="19" applyFont="1" applyFill="1" applyBorder="1" applyAlignment="1">
      <alignment horizontal="center" vertical="center" wrapText="1"/>
      <protection/>
    </xf>
    <xf numFmtId="0" fontId="7" fillId="2" borderId="2" xfId="18" applyFont="1" applyFill="1" applyBorder="1" applyAlignment="1">
      <alignment horizontal="left" vertical="top" wrapText="1"/>
      <protection/>
    </xf>
    <xf numFmtId="0" fontId="4" fillId="0" borderId="0" xfId="19" applyFont="1" applyFill="1" applyAlignment="1">
      <alignment horizontal="center" vertical="top" wrapText="1"/>
      <protection/>
    </xf>
    <xf numFmtId="0" fontId="4" fillId="0" borderId="0" xfId="19" applyFont="1" applyFill="1" applyAlignment="1">
      <alignment horizontal="center" vertical="center" wrapText="1"/>
      <protection/>
    </xf>
    <xf numFmtId="0" fontId="5" fillId="0" borderId="0" xfId="19" applyFont="1" applyFill="1" applyAlignment="1">
      <alignment horizontal="left" vertical="top" wrapText="1"/>
      <protection/>
    </xf>
    <xf numFmtId="0" fontId="6" fillId="0" borderId="0" xfId="19" applyFont="1" applyFill="1" applyAlignment="1">
      <alignment horizontal="right" wrapText="1"/>
      <protection/>
    </xf>
    <xf numFmtId="0" fontId="8" fillId="0" borderId="1" xfId="19" applyFont="1" applyFill="1" applyBorder="1" applyAlignment="1">
      <alignment horizontal="center" vertical="center" wrapText="1"/>
      <protection/>
    </xf>
    <xf numFmtId="0" fontId="5" fillId="0" borderId="1" xfId="19" applyFont="1" applyFill="1" applyBorder="1" applyAlignment="1">
      <alignment horizontal="left" vertic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b-r.Stroitelei, 1" xfId="18"/>
    <cellStyle name="Обычный_pr-kt.Lenina, 142b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08"/>
  <dimension ref="A1:G35"/>
  <sheetViews>
    <sheetView tabSelected="1" workbookViewId="0" topLeftCell="A1">
      <selection activeCell="E35" sqref="E35"/>
    </sheetView>
  </sheetViews>
  <sheetFormatPr defaultColWidth="9.00390625" defaultRowHeight="15.75"/>
  <cols>
    <col min="1" max="1" width="20.625" style="1" customWidth="1"/>
    <col min="2" max="2" width="26.75390625" style="1" customWidth="1"/>
    <col min="3" max="6" width="8.75390625" style="1" customWidth="1"/>
    <col min="7" max="7" width="0.875" style="1" customWidth="1"/>
    <col min="8" max="16384" width="10.125" style="1" customWidth="1"/>
  </cols>
  <sheetData>
    <row r="1" spans="1:7" ht="12.75">
      <c r="A1" s="14" t="s">
        <v>0</v>
      </c>
      <c r="B1" s="14"/>
      <c r="C1" s="14"/>
      <c r="D1" s="14"/>
      <c r="E1" s="14"/>
      <c r="F1" s="14"/>
      <c r="G1" s="14"/>
    </row>
    <row r="2" spans="1:7" ht="12.75">
      <c r="A2" s="15" t="s">
        <v>1</v>
      </c>
      <c r="B2" s="15"/>
      <c r="C2" s="15"/>
      <c r="D2" s="15"/>
      <c r="E2" s="15"/>
      <c r="F2" s="15"/>
      <c r="G2" s="15"/>
    </row>
    <row r="3" spans="1:6" ht="12.75">
      <c r="A3" s="16"/>
      <c r="B3" s="16"/>
      <c r="C3" s="16"/>
      <c r="D3" s="16"/>
      <c r="E3" s="17" t="s">
        <v>2</v>
      </c>
      <c r="F3" s="17"/>
    </row>
    <row r="4" spans="1:6" ht="12.75">
      <c r="A4" s="2" t="s">
        <v>3</v>
      </c>
      <c r="B4" s="18" t="s">
        <v>4</v>
      </c>
      <c r="C4" s="18"/>
      <c r="D4" s="18"/>
      <c r="E4" s="19"/>
      <c r="F4" s="19"/>
    </row>
    <row r="5" spans="1:6" ht="12.75">
      <c r="A5" s="2" t="s">
        <v>5</v>
      </c>
      <c r="B5" s="18" t="s">
        <v>6</v>
      </c>
      <c r="C5" s="18"/>
      <c r="D5" s="18"/>
      <c r="E5" s="19"/>
      <c r="F5" s="19"/>
    </row>
    <row r="6" spans="1:6" ht="12.75">
      <c r="A6" s="11" t="s">
        <v>7</v>
      </c>
      <c r="B6" s="11"/>
      <c r="C6" s="11"/>
      <c r="D6" s="11"/>
      <c r="E6" s="11"/>
      <c r="F6" s="11"/>
    </row>
    <row r="7" spans="1:5" ht="33.75">
      <c r="A7" s="12" t="s">
        <v>8</v>
      </c>
      <c r="B7" s="12"/>
      <c r="C7" s="3" t="s">
        <v>9</v>
      </c>
      <c r="D7" s="3" t="s">
        <v>10</v>
      </c>
      <c r="E7" s="3" t="s">
        <v>11</v>
      </c>
    </row>
    <row r="8" spans="1:5" ht="12.75">
      <c r="A8" s="9" t="s">
        <v>12</v>
      </c>
      <c r="B8" s="9"/>
      <c r="C8" s="4">
        <v>385396.8</v>
      </c>
      <c r="D8" s="4">
        <v>454768.2</v>
      </c>
      <c r="E8" s="5">
        <v>14.04</v>
      </c>
    </row>
    <row r="9" spans="1:5" ht="12.75">
      <c r="A9" s="9" t="s">
        <v>13</v>
      </c>
      <c r="B9" s="9"/>
      <c r="C9" s="4">
        <v>385396.8</v>
      </c>
      <c r="D9" s="4">
        <v>454768.2</v>
      </c>
      <c r="E9" s="5">
        <v>14.04</v>
      </c>
    </row>
    <row r="10" spans="1:5" ht="12.75">
      <c r="A10" s="9" t="s">
        <v>14</v>
      </c>
      <c r="B10" s="9"/>
      <c r="C10" s="4">
        <v>36240.8</v>
      </c>
      <c r="D10" s="4">
        <v>42764.2</v>
      </c>
      <c r="E10" s="5">
        <v>1.32</v>
      </c>
    </row>
    <row r="11" spans="1:5" ht="12.75">
      <c r="A11" s="10" t="s">
        <v>15</v>
      </c>
      <c r="B11" s="10"/>
      <c r="C11" s="6">
        <v>17189.1</v>
      </c>
      <c r="D11" s="6">
        <v>20283.2</v>
      </c>
      <c r="E11" s="7">
        <v>0.63</v>
      </c>
    </row>
    <row r="12" spans="1:5" ht="12.75">
      <c r="A12" s="10" t="s">
        <v>16</v>
      </c>
      <c r="B12" s="10"/>
      <c r="C12" s="6">
        <v>602.9</v>
      </c>
      <c r="D12" s="6">
        <v>711.4</v>
      </c>
      <c r="E12" s="7">
        <v>0.02</v>
      </c>
    </row>
    <row r="13" spans="1:5" ht="12.75">
      <c r="A13" s="10" t="s">
        <v>17</v>
      </c>
      <c r="B13" s="10"/>
      <c r="C13" s="6">
        <v>18448.8</v>
      </c>
      <c r="D13" s="6">
        <v>21769.6</v>
      </c>
      <c r="E13" s="7">
        <v>0.67</v>
      </c>
    </row>
    <row r="14" spans="1:5" ht="12.75">
      <c r="A14" s="9" t="s">
        <v>18</v>
      </c>
      <c r="B14" s="9"/>
      <c r="C14" s="4">
        <v>77803.8</v>
      </c>
      <c r="D14" s="4">
        <v>91808.5</v>
      </c>
      <c r="E14" s="5">
        <v>2.83</v>
      </c>
    </row>
    <row r="15" spans="1:5" ht="12.75">
      <c r="A15" s="9" t="s">
        <v>19</v>
      </c>
      <c r="B15" s="9"/>
      <c r="C15" s="4">
        <v>75937.9</v>
      </c>
      <c r="D15" s="4">
        <v>89606.7</v>
      </c>
      <c r="E15" s="5">
        <v>2.76</v>
      </c>
    </row>
    <row r="16" spans="1:5" ht="12.75">
      <c r="A16" s="10" t="s">
        <v>20</v>
      </c>
      <c r="B16" s="10"/>
      <c r="C16" s="6">
        <v>4367.7</v>
      </c>
      <c r="D16" s="6">
        <v>5153.9</v>
      </c>
      <c r="E16" s="7">
        <v>0.16</v>
      </c>
    </row>
    <row r="17" spans="1:5" ht="12.75">
      <c r="A17" s="10" t="s">
        <v>21</v>
      </c>
      <c r="B17" s="10"/>
      <c r="C17" s="6">
        <v>2864</v>
      </c>
      <c r="D17" s="6">
        <v>3379.5</v>
      </c>
      <c r="E17" s="7">
        <v>0.1</v>
      </c>
    </row>
    <row r="18" spans="1:5" ht="12.75">
      <c r="A18" s="10" t="s">
        <v>22</v>
      </c>
      <c r="B18" s="10"/>
      <c r="C18" s="6">
        <v>8278</v>
      </c>
      <c r="D18" s="6">
        <v>9768</v>
      </c>
      <c r="E18" s="7">
        <v>0.3</v>
      </c>
    </row>
    <row r="19" spans="1:5" ht="12.75">
      <c r="A19" s="10" t="s">
        <v>23</v>
      </c>
      <c r="B19" s="10"/>
      <c r="C19" s="6">
        <v>20941.2</v>
      </c>
      <c r="D19" s="6">
        <v>24710.7</v>
      </c>
      <c r="E19" s="7">
        <v>0.76</v>
      </c>
    </row>
    <row r="20" spans="1:5" ht="12.75">
      <c r="A20" s="10" t="s">
        <v>24</v>
      </c>
      <c r="B20" s="10"/>
      <c r="C20" s="6">
        <v>39487</v>
      </c>
      <c r="D20" s="6">
        <v>46594.6</v>
      </c>
      <c r="E20" s="7">
        <v>1.44</v>
      </c>
    </row>
    <row r="21" spans="1:5" ht="12.75">
      <c r="A21" s="10" t="s">
        <v>25</v>
      </c>
      <c r="B21" s="10"/>
      <c r="C21" s="6">
        <v>1865.9</v>
      </c>
      <c r="D21" s="6">
        <v>46594.6</v>
      </c>
      <c r="E21" s="7">
        <v>0.07</v>
      </c>
    </row>
    <row r="22" spans="1:5" ht="12.75">
      <c r="A22" s="10" t="s">
        <v>26</v>
      </c>
      <c r="B22" s="10"/>
      <c r="C22" s="6">
        <v>59768.3</v>
      </c>
      <c r="D22" s="6">
        <v>70526.6</v>
      </c>
      <c r="E22" s="7">
        <v>2.18</v>
      </c>
    </row>
    <row r="23" spans="1:5" ht="12.75">
      <c r="A23" s="9" t="s">
        <v>27</v>
      </c>
      <c r="B23" s="9"/>
      <c r="C23" s="4">
        <v>107040.4</v>
      </c>
      <c r="D23" s="4">
        <v>126307.7</v>
      </c>
      <c r="E23" s="5">
        <v>3.9</v>
      </c>
    </row>
    <row r="24" spans="1:5" ht="12.75">
      <c r="A24" s="10" t="s">
        <v>28</v>
      </c>
      <c r="B24" s="10"/>
      <c r="C24" s="6">
        <v>107040.4</v>
      </c>
      <c r="D24" s="6">
        <v>126307.7</v>
      </c>
      <c r="E24" s="7">
        <v>3.9</v>
      </c>
    </row>
    <row r="25" spans="1:5" ht="12.75">
      <c r="A25" s="10" t="s">
        <v>29</v>
      </c>
      <c r="B25" s="10"/>
      <c r="C25" s="6">
        <v>4207.7</v>
      </c>
      <c r="D25" s="6">
        <v>4965.1</v>
      </c>
      <c r="E25" s="7">
        <v>0.15</v>
      </c>
    </row>
    <row r="26" spans="1:5" ht="12.75">
      <c r="A26" s="10" t="s">
        <v>30</v>
      </c>
      <c r="B26" s="10"/>
      <c r="C26" s="6">
        <v>39487</v>
      </c>
      <c r="D26" s="6">
        <v>46594.6</v>
      </c>
      <c r="E26" s="7">
        <v>1.44</v>
      </c>
    </row>
    <row r="27" spans="1:5" ht="12.75">
      <c r="A27" s="9" t="s">
        <v>31</v>
      </c>
      <c r="B27" s="9"/>
      <c r="C27" s="4">
        <v>60848.9</v>
      </c>
      <c r="D27" s="4">
        <v>71801.7</v>
      </c>
      <c r="E27" s="5">
        <v>2.22</v>
      </c>
    </row>
    <row r="28" spans="1:5" ht="12.75">
      <c r="A28" s="10" t="s">
        <v>32</v>
      </c>
      <c r="B28" s="10"/>
      <c r="C28" s="6">
        <v>22009.2</v>
      </c>
      <c r="D28" s="6">
        <v>25970.9</v>
      </c>
      <c r="E28" s="7">
        <v>0.8</v>
      </c>
    </row>
    <row r="29" spans="1:5" ht="12.75">
      <c r="A29" s="10" t="s">
        <v>33</v>
      </c>
      <c r="B29" s="10"/>
      <c r="C29" s="6">
        <v>38839.7</v>
      </c>
      <c r="D29" s="6">
        <v>45830.8</v>
      </c>
      <c r="E29" s="7">
        <v>1.42</v>
      </c>
    </row>
    <row r="30" spans="1:5" ht="12.75">
      <c r="A30" s="9" t="s">
        <v>34</v>
      </c>
      <c r="B30" s="9"/>
      <c r="C30" s="4">
        <v>31719.1</v>
      </c>
      <c r="D30" s="4">
        <v>37428.6</v>
      </c>
      <c r="E30" s="5">
        <v>1.15</v>
      </c>
    </row>
    <row r="31" spans="1:5" ht="12.75">
      <c r="A31" s="10" t="s">
        <v>35</v>
      </c>
      <c r="B31" s="10"/>
      <c r="C31" s="6">
        <v>25569.5</v>
      </c>
      <c r="D31" s="6">
        <v>30172</v>
      </c>
      <c r="E31" s="7">
        <v>0.93</v>
      </c>
    </row>
    <row r="32" spans="1:5" ht="12.75">
      <c r="A32" s="10" t="s">
        <v>36</v>
      </c>
      <c r="B32" s="10"/>
      <c r="C32" s="6">
        <v>6149.6</v>
      </c>
      <c r="D32" s="6">
        <v>7256.6</v>
      </c>
      <c r="E32" s="7">
        <v>0.22</v>
      </c>
    </row>
    <row r="33" spans="1:5" ht="12.75">
      <c r="A33" s="9" t="s">
        <v>37</v>
      </c>
      <c r="B33" s="9"/>
      <c r="C33" s="4">
        <v>417116</v>
      </c>
      <c r="D33" s="4">
        <v>492196.8</v>
      </c>
      <c r="E33" s="5">
        <v>15.19</v>
      </c>
    </row>
    <row r="34" spans="1:5" ht="12.75">
      <c r="A34" s="13" t="s">
        <v>38</v>
      </c>
      <c r="B34" s="13"/>
      <c r="C34" s="8">
        <f>D34*1.18</f>
        <v>9224.4258</v>
      </c>
      <c r="D34" s="8">
        <v>7817.31</v>
      </c>
      <c r="E34" s="8">
        <v>0.57</v>
      </c>
    </row>
    <row r="35" spans="1:5" ht="12.75">
      <c r="A35" s="13" t="s">
        <v>39</v>
      </c>
      <c r="B35" s="13"/>
      <c r="C35" s="8">
        <f>C33+C34</f>
        <v>426340.4258</v>
      </c>
      <c r="D35" s="8">
        <f>D33+D34</f>
        <v>500014.11</v>
      </c>
      <c r="E35" s="8">
        <f>E33+E34</f>
        <v>15.76</v>
      </c>
    </row>
  </sheetData>
  <sheetProtection selectLockedCells="1" selectUnlockedCells="1"/>
  <mergeCells count="38">
    <mergeCell ref="A34:B34"/>
    <mergeCell ref="A35:B35"/>
    <mergeCell ref="A1:G1"/>
    <mergeCell ref="A2:G2"/>
    <mergeCell ref="A3:D3"/>
    <mergeCell ref="E3:F3"/>
    <mergeCell ref="B4:D4"/>
    <mergeCell ref="E4:F4"/>
    <mergeCell ref="B5:D5"/>
    <mergeCell ref="E5:F5"/>
    <mergeCell ref="A6:F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</mergeCells>
  <printOptions/>
  <pageMargins left="0.39375" right="0.39375" top="1.18125" bottom="1.18125" header="0.39375" footer="0.393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dcterms:created xsi:type="dcterms:W3CDTF">2016-07-07T03:45:26Z</dcterms:created>
  <dcterms:modified xsi:type="dcterms:W3CDTF">2016-08-19T07:06:12Z</dcterms:modified>
  <cp:category/>
  <cp:version/>
  <cp:contentType/>
  <cp:contentStatus/>
</cp:coreProperties>
</file>